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iyeung\OneDrive - HKUST\Templates &amp; Resources\"/>
    </mc:Choice>
  </mc:AlternateContent>
  <xr:revisionPtr revIDLastSave="0" documentId="104_{8C071EBA-3F26-42F7-95C8-ED59822A25C9}" xr6:coauthVersionLast="47" xr6:coauthVersionMax="47" xr10:uidLastSave="{00000000-0000-0000-0000-000000000000}"/>
  <bookViews>
    <workbookView xWindow="75" yWindow="75" windowWidth="24555" windowHeight="12015" xr2:uid="{00000000-000D-0000-FFFF-FFFF00000000}"/>
  </bookViews>
  <sheets>
    <sheet name="FINA" sheetId="1" r:id="rId1"/>
  </sheets>
  <definedNames>
    <definedName name="_xlnm.Print_Area" localSheetId="0">FINA!$A$1:$R$52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1" l="1"/>
  <c r="O34" i="1"/>
  <c r="O24" i="1"/>
  <c r="O14" i="1"/>
  <c r="K39" i="1"/>
  <c r="K16" i="1"/>
  <c r="K9" i="1"/>
  <c r="I44" i="1"/>
  <c r="I34" i="1"/>
  <c r="I24" i="1"/>
  <c r="I14" i="1"/>
  <c r="E44" i="1"/>
  <c r="E34" i="1"/>
  <c r="E24" i="1"/>
  <c r="E14" i="1"/>
  <c r="G24" i="1"/>
  <c r="G44" i="1"/>
  <c r="C44" i="1"/>
  <c r="G34" i="1"/>
  <c r="C34" i="1"/>
  <c r="C24" i="1"/>
  <c r="G14" i="1"/>
  <c r="C14" i="1"/>
  <c r="I47" i="1"/>
</calcChain>
</file>

<file path=xl/sharedStrings.xml><?xml version="1.0" encoding="utf-8"?>
<sst xmlns="http://schemas.openxmlformats.org/spreadsheetml/2006/main" count="177" uniqueCount="99">
  <si>
    <t>Study Plan</t>
  </si>
  <si>
    <t>Credits</t>
  </si>
  <si>
    <t>Major Required: FINA</t>
  </si>
  <si>
    <t>U-core</t>
  </si>
  <si>
    <t>(1) Please check if there is any pre-requisite of each coure and ensure your plan is feasible.
(2) Please check the course offering pattern via HKUST Class Schedule &amp; Quota.
(3) Please check the Sample Pathway for pre-enrollment.
(4) Application approval does not mean study plan approval. The study plan is for reference only</t>
  </si>
  <si>
    <t>FINA 3001</t>
  </si>
  <si>
    <t>HUMA 1420</t>
  </si>
  <si>
    <t>H</t>
  </si>
  <si>
    <t>FINA 3103</t>
  </si>
  <si>
    <t>HUMA 1000A</t>
  </si>
  <si>
    <t>H-SSC</t>
  </si>
  <si>
    <t>FINA 3203</t>
  </si>
  <si>
    <t>ECON 2123</t>
  </si>
  <si>
    <t>SA</t>
  </si>
  <si>
    <t>Year 1</t>
  </si>
  <si>
    <t>Fall 2019</t>
  </si>
  <si>
    <t>Winter 2020</t>
  </si>
  <si>
    <t>Spring 2020</t>
  </si>
  <si>
    <t>Summer 2020</t>
  </si>
  <si>
    <t>FINA 3303</t>
  </si>
  <si>
    <t>SOSC 1662</t>
  </si>
  <si>
    <t>SA-SSC</t>
  </si>
  <si>
    <t>ACCT 2010</t>
  </si>
  <si>
    <t>IEDA 2200</t>
  </si>
  <si>
    <t>SBMT 3300F</t>
  </si>
  <si>
    <t>FINA 3810</t>
  </si>
  <si>
    <t>S&amp;T</t>
  </si>
  <si>
    <t>ECON 2113</t>
  </si>
  <si>
    <t>ISOM 2500</t>
  </si>
  <si>
    <t>ACCT 3030</t>
  </si>
  <si>
    <t>SUST 1000</t>
  </si>
  <si>
    <t>STT-SSC</t>
  </si>
  <si>
    <t>LANG 1002S</t>
  </si>
  <si>
    <t>ISOM 2700</t>
  </si>
  <si>
    <t>ISOM 3230</t>
  </si>
  <si>
    <t>MATH 1003</t>
  </si>
  <si>
    <t>QR</t>
  </si>
  <si>
    <t>LANG 1003S</t>
  </si>
  <si>
    <t>Eng. Com</t>
  </si>
  <si>
    <t>MGMT 2010</t>
  </si>
  <si>
    <t>HLTH 1010</t>
  </si>
  <si>
    <t>Eng.Com</t>
  </si>
  <si>
    <t>LANG 1117P</t>
  </si>
  <si>
    <t>Chi. Com</t>
  </si>
  <si>
    <t>SBMT 1111</t>
  </si>
  <si>
    <t>Major Electives: FINA</t>
  </si>
  <si>
    <t>CORE 1666</t>
  </si>
  <si>
    <t>Elective</t>
  </si>
  <si>
    <t>FINA 4003</t>
  </si>
  <si>
    <t>SOSC 1840</t>
  </si>
  <si>
    <t>Total (Max. 21 credits)</t>
  </si>
  <si>
    <t>Max. 3 courses</t>
  </si>
  <si>
    <t>FINA 4203</t>
  </si>
  <si>
    <t>Year 2</t>
  </si>
  <si>
    <t>Fall 2020</t>
  </si>
  <si>
    <t>Winter 2021</t>
  </si>
  <si>
    <t>Spring 2021</t>
  </si>
  <si>
    <t>Summer 2022</t>
  </si>
  <si>
    <t>FINA 4423</t>
  </si>
  <si>
    <t>ACCT 2200</t>
  </si>
  <si>
    <t>FINA 2303</t>
  </si>
  <si>
    <t xml:space="preserve">Additional Major Required: ECON </t>
  </si>
  <si>
    <t>ISOM 2010</t>
  </si>
  <si>
    <t>ECON 4264</t>
  </si>
  <si>
    <t>ISOM 2020</t>
  </si>
  <si>
    <t>ECON 4114</t>
  </si>
  <si>
    <t>ISOM 2600</t>
  </si>
  <si>
    <t>SBM Required</t>
  </si>
  <si>
    <t>ECON 4474</t>
  </si>
  <si>
    <t>MARK 2110</t>
  </si>
  <si>
    <t>MGMT 2110</t>
  </si>
  <si>
    <t>LABU 2060</t>
  </si>
  <si>
    <t>ECON 2103</t>
  </si>
  <si>
    <t>Year 3</t>
  </si>
  <si>
    <t>Fall 2021</t>
  </si>
  <si>
    <t>Winter 2022</t>
  </si>
  <si>
    <t>Spring 2022</t>
  </si>
  <si>
    <t>Summer 2023</t>
  </si>
  <si>
    <t>ECON 3014</t>
  </si>
  <si>
    <t>ECON 3334</t>
  </si>
  <si>
    <t xml:space="preserve">Additional Major Electives:  </t>
  </si>
  <si>
    <t>LABU 2040</t>
  </si>
  <si>
    <t>MGMT 2130</t>
  </si>
  <si>
    <t>MARK 2120</t>
  </si>
  <si>
    <t>Year 4</t>
  </si>
  <si>
    <t>Fall 2022</t>
  </si>
  <si>
    <t>Winter 2023</t>
  </si>
  <si>
    <t>Spring 2023</t>
  </si>
  <si>
    <t>Summer 2024</t>
  </si>
  <si>
    <t xml:space="preserve">Minor:  </t>
  </si>
  <si>
    <t>ECON 4670</t>
  </si>
  <si>
    <t>MATH 1013</t>
  </si>
  <si>
    <t>Year 5</t>
  </si>
  <si>
    <t>FALL 2023</t>
  </si>
  <si>
    <t>ECON 3024</t>
  </si>
  <si>
    <t>Credit Transferred:</t>
  </si>
  <si>
    <t>Upon Graduation</t>
  </si>
  <si>
    <t>(Min. 120 credits)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</si>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</sst>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1" tint="0.74999237037263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4" fillId="0" borderId="0" xfId="1" applyFont="1">
      <alignment vertical="center"/>
    </xf>
    <xf numFmtId="0" fontId="4" fillId="0" borderId="0" xfId="0" applyFont="1"/>
    <xf numFmtId="0" fontId="4" fillId="0" borderId="0" xfId="1" applyFont="1" applyAlignment="1">
      <alignment horizontal="center" vertical="center"/>
    </xf>
    <xf numFmtId="0" fontId="3" fillId="3" borderId="4" xfId="1" applyFont="1" applyFill="1" applyBorder="1">
      <alignment vertical="center"/>
    </xf>
    <xf numFmtId="0" fontId="3" fillId="3" borderId="2" xfId="1" applyFont="1" applyFill="1" applyBorder="1">
      <alignment vertical="center"/>
    </xf>
    <xf numFmtId="0" fontId="3" fillId="3" borderId="4" xfId="1" applyFont="1" applyFill="1" applyBorder="1" applyAlignment="1">
      <alignment horizontal="center" vertical="center"/>
    </xf>
    <xf numFmtId="0" fontId="4" fillId="0" borderId="3" xfId="1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1" applyFont="1" applyBorder="1">
      <alignment vertical="center"/>
    </xf>
    <xf numFmtId="0" fontId="5" fillId="0" borderId="2" xfId="1" applyFont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right" vertical="center"/>
    </xf>
    <xf numFmtId="0" fontId="3" fillId="3" borderId="1" xfId="1" applyFont="1" applyFill="1" applyBorder="1">
      <alignment vertical="center"/>
    </xf>
    <xf numFmtId="0" fontId="3" fillId="3" borderId="5" xfId="1" applyFont="1" applyFill="1" applyBorder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1" applyFont="1">
      <alignment vertical="center"/>
    </xf>
    <xf numFmtId="0" fontId="3" fillId="6" borderId="0" xfId="1" applyFont="1" applyFill="1" applyAlignment="1">
      <alignment horizontal="center" vertical="center"/>
    </xf>
    <xf numFmtId="0" fontId="3" fillId="7" borderId="0" xfId="1" applyFont="1" applyFill="1" applyAlignment="1">
      <alignment horizontal="center" vertical="center"/>
    </xf>
    <xf numFmtId="0" fontId="3" fillId="7" borderId="0" xfId="1" applyFont="1" applyFill="1">
      <alignment vertical="center"/>
    </xf>
    <xf numFmtId="0" fontId="4" fillId="0" borderId="0" xfId="0" applyFont="1" applyAlignment="1">
      <alignment horizontal="left"/>
    </xf>
    <xf numFmtId="0" fontId="4" fillId="0" borderId="0" xfId="1" applyFont="1" applyAlignment="1">
      <alignment horizontal="right" vertical="center"/>
    </xf>
    <xf numFmtId="0" fontId="3" fillId="8" borderId="0" xfId="1" applyFont="1" applyFill="1">
      <alignment vertical="center"/>
    </xf>
    <xf numFmtId="0" fontId="3" fillId="9" borderId="0" xfId="1" applyFont="1" applyFill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5" borderId="7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7" borderId="0" xfId="1" applyFont="1" applyFill="1" applyAlignment="1">
      <alignment horizontal="left" vertical="center"/>
    </xf>
    <xf numFmtId="0" fontId="6" fillId="5" borderId="9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0" fontId="6" fillId="5" borderId="11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3" fillId="0" borderId="0" xfId="1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8"/>
  <sheetViews>
    <sheetView tabSelected="1" view="pageBreakPreview" topLeftCell="A30" zoomScale="115" zoomScaleNormal="85" zoomScaleSheetLayoutView="115" workbookViewId="0">
      <selection activeCell="C46" sqref="C46"/>
    </sheetView>
  </sheetViews>
  <sheetFormatPr defaultColWidth="9.140625" defaultRowHeight="17.100000000000001" customHeight="1"/>
  <cols>
    <col min="1" max="1" width="9.140625" style="2"/>
    <col min="2" max="2" width="25.7109375" style="2" customWidth="1"/>
    <col min="3" max="3" width="9.140625" style="9"/>
    <col min="4" max="4" width="17.7109375" style="9" customWidth="1"/>
    <col min="5" max="5" width="9.140625" style="9"/>
    <col min="6" max="6" width="25.7109375" style="2" customWidth="1"/>
    <col min="7" max="7" width="9.140625" style="9"/>
    <col min="8" max="8" width="17.7109375" style="9" customWidth="1"/>
    <col min="9" max="9" width="9.140625" style="9"/>
    <col min="10" max="10" width="5.7109375" style="2" customWidth="1"/>
    <col min="11" max="11" width="9.140625" style="9"/>
    <col min="12" max="12" width="18.140625" style="2" bestFit="1" customWidth="1"/>
    <col min="13" max="13" width="13.85546875" style="2" bestFit="1" customWidth="1"/>
    <col min="14" max="14" width="5.7109375" style="2" customWidth="1"/>
    <col min="15" max="15" width="9.140625" style="9"/>
    <col min="16" max="16" width="15.7109375" style="2" customWidth="1"/>
    <col min="17" max="17" width="12.5703125" style="2" customWidth="1"/>
    <col min="18" max="18" width="23.85546875" style="2" bestFit="1" customWidth="1"/>
    <col min="19" max="16384" width="9.140625" style="2"/>
  </cols>
  <sheetData>
    <row r="1" spans="1:17" ht="17.100000000000001" customHeight="1">
      <c r="A1" s="30" t="s">
        <v>0</v>
      </c>
      <c r="B1" s="31"/>
      <c r="C1" s="31"/>
      <c r="D1" s="31"/>
      <c r="E1" s="31"/>
      <c r="F1" s="31"/>
      <c r="G1" s="31"/>
      <c r="H1" s="31"/>
      <c r="I1" s="32"/>
      <c r="J1" s="1"/>
      <c r="K1" s="22" t="s">
        <v>1</v>
      </c>
      <c r="L1" s="23" t="s">
        <v>2</v>
      </c>
      <c r="M1" s="20"/>
      <c r="N1" s="1"/>
      <c r="O1" s="22" t="s">
        <v>1</v>
      </c>
      <c r="P1" s="35" t="s">
        <v>3</v>
      </c>
      <c r="Q1" s="35"/>
    </row>
    <row r="2" spans="1:17" ht="17.100000000000001" customHeight="1">
      <c r="A2" s="36" t="s">
        <v>4</v>
      </c>
      <c r="B2" s="37"/>
      <c r="C2" s="37"/>
      <c r="D2" s="37"/>
      <c r="E2" s="37"/>
      <c r="F2" s="37"/>
      <c r="G2" s="37"/>
      <c r="H2" s="37"/>
      <c r="I2" s="38"/>
      <c r="J2" s="1"/>
      <c r="K2" s="3">
        <v>1</v>
      </c>
      <c r="L2" s="1" t="s">
        <v>5</v>
      </c>
      <c r="M2" s="1"/>
      <c r="N2" s="1"/>
      <c r="O2" s="9">
        <v>3</v>
      </c>
      <c r="P2" s="2" t="s">
        <v>6</v>
      </c>
      <c r="Q2" s="24" t="s">
        <v>7</v>
      </c>
    </row>
    <row r="3" spans="1:17" ht="17.100000000000001" customHeight="1">
      <c r="A3" s="36"/>
      <c r="B3" s="37"/>
      <c r="C3" s="37"/>
      <c r="D3" s="37"/>
      <c r="E3" s="37"/>
      <c r="F3" s="37"/>
      <c r="G3" s="37"/>
      <c r="H3" s="37"/>
      <c r="I3" s="38"/>
      <c r="J3" s="1"/>
      <c r="K3" s="3">
        <v>3</v>
      </c>
      <c r="L3" s="1" t="s">
        <v>8</v>
      </c>
      <c r="M3" s="1"/>
      <c r="N3" s="1"/>
      <c r="O3" s="9">
        <v>3</v>
      </c>
      <c r="P3" s="2" t="s">
        <v>9</v>
      </c>
      <c r="Q3" s="24" t="s">
        <v>10</v>
      </c>
    </row>
    <row r="4" spans="1:17" ht="17.100000000000001" customHeight="1">
      <c r="A4" s="39"/>
      <c r="B4" s="40"/>
      <c r="C4" s="40"/>
      <c r="D4" s="40"/>
      <c r="E4" s="40"/>
      <c r="F4" s="40"/>
      <c r="G4" s="40"/>
      <c r="H4" s="40"/>
      <c r="I4" s="41"/>
      <c r="J4" s="1"/>
      <c r="K4" s="3">
        <v>3</v>
      </c>
      <c r="L4" s="1" t="s">
        <v>11</v>
      </c>
      <c r="M4" s="1"/>
      <c r="N4" s="1"/>
      <c r="O4" s="9">
        <v>3</v>
      </c>
      <c r="P4" s="2" t="s">
        <v>12</v>
      </c>
      <c r="Q4" s="24" t="s">
        <v>13</v>
      </c>
    </row>
    <row r="5" spans="1:17" ht="17.100000000000001" customHeight="1">
      <c r="A5" s="4" t="s">
        <v>14</v>
      </c>
      <c r="B5" s="5" t="s">
        <v>15</v>
      </c>
      <c r="C5" s="6" t="s">
        <v>1</v>
      </c>
      <c r="D5" s="6" t="s">
        <v>16</v>
      </c>
      <c r="E5" s="6" t="s">
        <v>1</v>
      </c>
      <c r="F5" s="5" t="s">
        <v>17</v>
      </c>
      <c r="G5" s="6" t="s">
        <v>1</v>
      </c>
      <c r="H5" s="6" t="s">
        <v>18</v>
      </c>
      <c r="I5" s="6" t="s">
        <v>1</v>
      </c>
      <c r="J5" s="1"/>
      <c r="K5" s="3">
        <v>3</v>
      </c>
      <c r="L5" s="1" t="s">
        <v>19</v>
      </c>
      <c r="M5" s="1"/>
      <c r="N5" s="1"/>
      <c r="O5" s="9">
        <v>3</v>
      </c>
      <c r="P5" s="2" t="s">
        <v>20</v>
      </c>
      <c r="Q5" s="24" t="s">
        <v>21</v>
      </c>
    </row>
    <row r="6" spans="1:17" ht="17.100000000000001" customHeight="1">
      <c r="A6" s="7"/>
      <c r="B6" s="1" t="s">
        <v>22</v>
      </c>
      <c r="C6" s="8">
        <v>3</v>
      </c>
      <c r="D6" s="8"/>
      <c r="E6" s="8"/>
      <c r="F6" s="1" t="s">
        <v>23</v>
      </c>
      <c r="G6" s="8">
        <v>3</v>
      </c>
      <c r="H6" s="8" t="s">
        <v>24</v>
      </c>
      <c r="I6" s="8">
        <v>1</v>
      </c>
      <c r="J6" s="1"/>
      <c r="K6" s="3">
        <v>0</v>
      </c>
      <c r="L6" s="1" t="s">
        <v>25</v>
      </c>
      <c r="M6" s="1"/>
      <c r="N6" s="1"/>
      <c r="O6" s="9">
        <v>3</v>
      </c>
      <c r="P6" s="2" t="s">
        <v>23</v>
      </c>
      <c r="Q6" s="24" t="s">
        <v>26</v>
      </c>
    </row>
    <row r="7" spans="1:17" ht="17.100000000000001" customHeight="1">
      <c r="A7" s="7"/>
      <c r="B7" s="1" t="s">
        <v>27</v>
      </c>
      <c r="C7" s="8">
        <v>3</v>
      </c>
      <c r="D7" s="8"/>
      <c r="E7" s="8"/>
      <c r="F7" s="1" t="s">
        <v>28</v>
      </c>
      <c r="G7" s="8">
        <v>3</v>
      </c>
      <c r="H7" s="8"/>
      <c r="I7" s="8"/>
      <c r="J7" s="1"/>
      <c r="K7" s="9">
        <v>3</v>
      </c>
      <c r="L7" s="1" t="s">
        <v>29</v>
      </c>
      <c r="M7" s="1"/>
      <c r="N7" s="1"/>
      <c r="O7" s="9">
        <v>3</v>
      </c>
      <c r="P7" s="2" t="s">
        <v>30</v>
      </c>
      <c r="Q7" s="24" t="s">
        <v>31</v>
      </c>
    </row>
    <row r="8" spans="1:17" ht="17.100000000000001" customHeight="1">
      <c r="A8" s="7"/>
      <c r="B8" s="1" t="s">
        <v>32</v>
      </c>
      <c r="C8" s="8">
        <v>3</v>
      </c>
      <c r="D8" s="8"/>
      <c r="E8" s="8"/>
      <c r="F8" s="1" t="s">
        <v>33</v>
      </c>
      <c r="G8" s="8">
        <v>3</v>
      </c>
      <c r="H8" s="8"/>
      <c r="I8" s="8"/>
      <c r="J8" s="1"/>
      <c r="K8" s="3">
        <v>3</v>
      </c>
      <c r="L8" s="1" t="s">
        <v>34</v>
      </c>
      <c r="M8" s="1"/>
      <c r="N8" s="1"/>
      <c r="O8" s="9">
        <v>3</v>
      </c>
      <c r="P8" s="2" t="s">
        <v>35</v>
      </c>
      <c r="Q8" s="24" t="s">
        <v>36</v>
      </c>
    </row>
    <row r="9" spans="1:17" ht="17.100000000000001" customHeight="1">
      <c r="A9" s="7"/>
      <c r="B9" s="1" t="s">
        <v>35</v>
      </c>
      <c r="C9" s="8">
        <v>3</v>
      </c>
      <c r="D9" s="8"/>
      <c r="E9" s="8"/>
      <c r="F9" s="1" t="s">
        <v>37</v>
      </c>
      <c r="G9" s="8">
        <v>3</v>
      </c>
      <c r="H9" s="8"/>
      <c r="I9" s="8"/>
      <c r="J9" s="1"/>
      <c r="K9" s="21">
        <f>SUM(K2:K8)</f>
        <v>16</v>
      </c>
      <c r="L9" s="1"/>
      <c r="M9" s="1"/>
      <c r="N9" s="1"/>
      <c r="O9" s="9">
        <v>3</v>
      </c>
      <c r="P9" s="2" t="s">
        <v>32</v>
      </c>
      <c r="Q9" s="24" t="s">
        <v>38</v>
      </c>
    </row>
    <row r="10" spans="1:17" ht="17.100000000000001" customHeight="1">
      <c r="A10" s="7"/>
      <c r="B10" s="1" t="s">
        <v>39</v>
      </c>
      <c r="C10" s="8">
        <v>3</v>
      </c>
      <c r="D10" s="8"/>
      <c r="E10" s="8"/>
      <c r="F10" s="1" t="s">
        <v>40</v>
      </c>
      <c r="G10" s="8">
        <v>0</v>
      </c>
      <c r="H10" s="8"/>
      <c r="I10" s="8"/>
      <c r="J10" s="1"/>
      <c r="K10" s="17"/>
      <c r="L10" s="1"/>
      <c r="M10" s="1"/>
      <c r="N10" s="1"/>
      <c r="O10" s="9">
        <v>3</v>
      </c>
      <c r="P10" s="2" t="s">
        <v>37</v>
      </c>
      <c r="Q10" s="24" t="s">
        <v>41</v>
      </c>
    </row>
    <row r="11" spans="1:17" ht="17.100000000000001" customHeight="1">
      <c r="A11" s="7"/>
      <c r="B11" s="1" t="s">
        <v>40</v>
      </c>
      <c r="C11" s="8">
        <v>0</v>
      </c>
      <c r="D11" s="8"/>
      <c r="E11" s="8"/>
      <c r="F11" s="1"/>
      <c r="G11" s="8"/>
      <c r="H11" s="8"/>
      <c r="I11" s="8"/>
      <c r="J11" s="1"/>
      <c r="K11" s="3"/>
      <c r="L11" s="1"/>
      <c r="M11" s="1"/>
      <c r="N11" s="1"/>
      <c r="O11" s="9">
        <v>3</v>
      </c>
      <c r="P11" s="2" t="s">
        <v>42</v>
      </c>
      <c r="Q11" s="24" t="s">
        <v>43</v>
      </c>
    </row>
    <row r="12" spans="1:17" ht="17.100000000000001" customHeight="1">
      <c r="A12" s="7"/>
      <c r="B12" s="1" t="s">
        <v>44</v>
      </c>
      <c r="C12" s="8">
        <v>0</v>
      </c>
      <c r="D12" s="8"/>
      <c r="E12" s="8"/>
      <c r="F12" s="1"/>
      <c r="G12" s="8"/>
      <c r="H12" s="8"/>
      <c r="I12" s="8"/>
      <c r="J12" s="1"/>
      <c r="K12" s="22" t="s">
        <v>1</v>
      </c>
      <c r="L12" s="23" t="s">
        <v>45</v>
      </c>
      <c r="M12" s="20"/>
      <c r="N12" s="1"/>
      <c r="O12" s="9">
        <v>3</v>
      </c>
      <c r="P12" s="2" t="s">
        <v>46</v>
      </c>
      <c r="Q12" s="24" t="s">
        <v>47</v>
      </c>
    </row>
    <row r="13" spans="1:17" ht="17.100000000000001" customHeight="1">
      <c r="A13" s="7"/>
      <c r="B13" s="1"/>
      <c r="C13" s="8"/>
      <c r="D13" s="8"/>
      <c r="E13" s="8"/>
      <c r="F13" s="1"/>
      <c r="G13" s="8"/>
      <c r="H13" s="8"/>
      <c r="I13" s="8"/>
      <c r="J13" s="1"/>
      <c r="K13" s="3">
        <v>3</v>
      </c>
      <c r="L13" s="1" t="s">
        <v>48</v>
      </c>
      <c r="M13" s="1"/>
      <c r="N13" s="1"/>
      <c r="O13" s="9">
        <v>3</v>
      </c>
      <c r="P13" s="2" t="s">
        <v>49</v>
      </c>
      <c r="Q13" s="24" t="s">
        <v>47</v>
      </c>
    </row>
    <row r="14" spans="1:17" ht="17.100000000000001" customHeight="1">
      <c r="A14" s="10"/>
      <c r="B14" s="11" t="s">
        <v>50</v>
      </c>
      <c r="C14" s="12">
        <f>SUM(C6:C13)</f>
        <v>15</v>
      </c>
      <c r="D14" s="13" t="s">
        <v>51</v>
      </c>
      <c r="E14" s="12">
        <f>SUM(E6:E13)</f>
        <v>0</v>
      </c>
      <c r="F14" s="11" t="s">
        <v>50</v>
      </c>
      <c r="G14" s="12">
        <f>SUM(G6:G13)</f>
        <v>12</v>
      </c>
      <c r="H14" s="13" t="s">
        <v>51</v>
      </c>
      <c r="I14" s="12">
        <f>SUM(I6:I13)</f>
        <v>1</v>
      </c>
      <c r="J14" s="1"/>
      <c r="K14" s="3">
        <v>3</v>
      </c>
      <c r="L14" s="1" t="s">
        <v>52</v>
      </c>
      <c r="M14" s="1"/>
      <c r="N14" s="1"/>
      <c r="O14" s="21">
        <f>SUM(O2:O13)</f>
        <v>36</v>
      </c>
      <c r="P14" s="9"/>
      <c r="Q14" s="1"/>
    </row>
    <row r="15" spans="1:17" ht="17.100000000000001" customHeight="1">
      <c r="A15" s="14" t="s">
        <v>53</v>
      </c>
      <c r="B15" s="15" t="s">
        <v>54</v>
      </c>
      <c r="C15" s="16" t="s">
        <v>1</v>
      </c>
      <c r="D15" s="16" t="s">
        <v>55</v>
      </c>
      <c r="E15" s="16" t="s">
        <v>1</v>
      </c>
      <c r="F15" s="15" t="s">
        <v>56</v>
      </c>
      <c r="G15" s="16" t="s">
        <v>1</v>
      </c>
      <c r="H15" s="16" t="s">
        <v>57</v>
      </c>
      <c r="I15" s="16" t="s">
        <v>1</v>
      </c>
      <c r="J15" s="1"/>
      <c r="K15" s="3">
        <v>3</v>
      </c>
      <c r="L15" s="1" t="s">
        <v>58</v>
      </c>
      <c r="M15" s="1"/>
      <c r="N15" s="1"/>
      <c r="O15" s="17"/>
    </row>
    <row r="16" spans="1:17" ht="17.100000000000001" customHeight="1">
      <c r="A16" s="7"/>
      <c r="B16" s="1" t="s">
        <v>12</v>
      </c>
      <c r="C16" s="8">
        <v>3</v>
      </c>
      <c r="D16" s="8"/>
      <c r="E16" s="8"/>
      <c r="F16" s="1" t="s">
        <v>59</v>
      </c>
      <c r="G16" s="8">
        <v>3</v>
      </c>
      <c r="H16" s="8"/>
      <c r="I16" s="8"/>
      <c r="J16" s="1"/>
      <c r="K16" s="21">
        <f>SUM(K13:K15)</f>
        <v>9</v>
      </c>
      <c r="L16" s="1"/>
      <c r="M16" s="1"/>
      <c r="N16" s="1"/>
      <c r="O16" s="17"/>
    </row>
    <row r="17" spans="1:17" ht="17.100000000000001" customHeight="1">
      <c r="A17" s="7"/>
      <c r="B17" s="1" t="s">
        <v>60</v>
      </c>
      <c r="C17" s="8">
        <v>3</v>
      </c>
      <c r="D17" s="8"/>
      <c r="E17" s="8"/>
      <c r="F17" s="1"/>
      <c r="G17" s="8"/>
      <c r="H17" s="8"/>
      <c r="I17" s="8"/>
      <c r="J17" s="1"/>
      <c r="K17" s="3"/>
      <c r="L17" s="1"/>
      <c r="M17" s="1"/>
      <c r="N17" s="1"/>
      <c r="O17" s="22" t="s">
        <v>1</v>
      </c>
      <c r="P17" s="35" t="s">
        <v>61</v>
      </c>
      <c r="Q17" s="35"/>
    </row>
    <row r="18" spans="1:17" ht="17.100000000000001" customHeight="1">
      <c r="A18" s="7"/>
      <c r="B18" s="1" t="s">
        <v>62</v>
      </c>
      <c r="C18" s="8">
        <v>3</v>
      </c>
      <c r="D18" s="8"/>
      <c r="E18" s="8"/>
      <c r="F18" s="1" t="s">
        <v>8</v>
      </c>
      <c r="G18" s="8">
        <v>3</v>
      </c>
      <c r="H18" s="8"/>
      <c r="I18" s="8"/>
      <c r="J18" s="1"/>
      <c r="K18" s="17"/>
      <c r="L18" s="42"/>
      <c r="M18" s="42"/>
      <c r="N18" s="1"/>
      <c r="O18" s="3">
        <v>4</v>
      </c>
      <c r="P18" s="2" t="s">
        <v>63</v>
      </c>
      <c r="Q18" s="1"/>
    </row>
    <row r="19" spans="1:17" ht="17.100000000000001" customHeight="1">
      <c r="A19" s="7"/>
      <c r="B19" s="1" t="s">
        <v>64</v>
      </c>
      <c r="C19" s="8">
        <v>1</v>
      </c>
      <c r="D19" s="8"/>
      <c r="E19" s="8"/>
      <c r="F19" s="1" t="s">
        <v>11</v>
      </c>
      <c r="G19" s="8">
        <v>3</v>
      </c>
      <c r="H19" s="8"/>
      <c r="I19" s="8"/>
      <c r="J19" s="1"/>
      <c r="K19" s="3"/>
      <c r="L19" s="1"/>
      <c r="M19" s="1"/>
      <c r="N19" s="1"/>
      <c r="O19" s="3">
        <v>4</v>
      </c>
      <c r="P19" s="2" t="s">
        <v>65</v>
      </c>
      <c r="Q19" s="1"/>
    </row>
    <row r="20" spans="1:17" ht="17.100000000000001" customHeight="1">
      <c r="A20" s="7"/>
      <c r="B20" s="1" t="s">
        <v>66</v>
      </c>
      <c r="C20" s="8">
        <v>1</v>
      </c>
      <c r="D20" s="8"/>
      <c r="E20" s="8"/>
      <c r="F20" s="1" t="s">
        <v>25</v>
      </c>
      <c r="G20" s="8">
        <v>0</v>
      </c>
      <c r="H20" s="8"/>
      <c r="I20" s="8"/>
      <c r="J20" s="1"/>
      <c r="K20" s="22" t="s">
        <v>1</v>
      </c>
      <c r="L20" s="23" t="s">
        <v>67</v>
      </c>
      <c r="M20" s="1"/>
      <c r="N20" s="1"/>
      <c r="O20" s="3">
        <v>4</v>
      </c>
      <c r="P20" s="2" t="s">
        <v>68</v>
      </c>
      <c r="Q20" s="1"/>
    </row>
    <row r="21" spans="1:17" ht="17.100000000000001" customHeight="1">
      <c r="A21" s="7"/>
      <c r="B21" s="1" t="s">
        <v>69</v>
      </c>
      <c r="C21" s="8">
        <v>3</v>
      </c>
      <c r="D21" s="8"/>
      <c r="E21" s="8"/>
      <c r="F21" s="1" t="s">
        <v>6</v>
      </c>
      <c r="G21" s="8">
        <v>3</v>
      </c>
      <c r="H21" s="8"/>
      <c r="I21" s="8"/>
      <c r="J21" s="1"/>
      <c r="K21" s="3">
        <v>3</v>
      </c>
      <c r="L21" s="1" t="s">
        <v>60</v>
      </c>
      <c r="M21" s="1"/>
      <c r="N21" s="1"/>
      <c r="O21" s="3"/>
      <c r="Q21" s="1"/>
    </row>
    <row r="22" spans="1:17" ht="17.100000000000001" customHeight="1">
      <c r="A22" s="7"/>
      <c r="B22" s="1" t="s">
        <v>70</v>
      </c>
      <c r="C22" s="8">
        <v>3</v>
      </c>
      <c r="D22" s="8"/>
      <c r="E22" s="8"/>
      <c r="F22" s="1" t="s">
        <v>71</v>
      </c>
      <c r="G22" s="8">
        <v>3</v>
      </c>
      <c r="H22" s="8"/>
      <c r="I22" s="8"/>
      <c r="J22" s="1"/>
      <c r="K22" s="3">
        <v>3</v>
      </c>
      <c r="L22" s="1" t="s">
        <v>22</v>
      </c>
      <c r="M22" s="1"/>
      <c r="N22" s="1"/>
      <c r="O22" s="3"/>
      <c r="Q22" s="1"/>
    </row>
    <row r="23" spans="1:17" ht="17.100000000000001" customHeight="1">
      <c r="A23" s="7"/>
      <c r="B23" s="1"/>
      <c r="C23" s="8"/>
      <c r="D23" s="8"/>
      <c r="E23" s="8"/>
      <c r="F23" s="1" t="s">
        <v>30</v>
      </c>
      <c r="G23" s="8">
        <v>3</v>
      </c>
      <c r="H23" s="8"/>
      <c r="I23" s="8"/>
      <c r="J23" s="1"/>
      <c r="K23" s="3">
        <v>3</v>
      </c>
      <c r="L23" s="1" t="s">
        <v>59</v>
      </c>
      <c r="M23" s="1"/>
      <c r="N23" s="1"/>
      <c r="O23" s="3"/>
      <c r="Q23" s="1"/>
    </row>
    <row r="24" spans="1:17" ht="17.100000000000001" customHeight="1">
      <c r="A24" s="10"/>
      <c r="B24" s="11" t="s">
        <v>50</v>
      </c>
      <c r="C24" s="12">
        <f>SUM(C16:C23)</f>
        <v>17</v>
      </c>
      <c r="D24" s="13" t="s">
        <v>51</v>
      </c>
      <c r="E24" s="12">
        <f>SUM(E16:E23)</f>
        <v>0</v>
      </c>
      <c r="F24" s="11" t="s">
        <v>50</v>
      </c>
      <c r="G24" s="12">
        <f>SUM(G16:G23)</f>
        <v>18</v>
      </c>
      <c r="H24" s="13" t="s">
        <v>51</v>
      </c>
      <c r="I24" s="12">
        <f>SUM(I16:I23)</f>
        <v>0</v>
      </c>
      <c r="J24" s="1"/>
      <c r="K24" s="3">
        <v>3</v>
      </c>
      <c r="L24" s="1" t="s">
        <v>72</v>
      </c>
      <c r="M24" s="1"/>
      <c r="N24" s="1"/>
      <c r="O24" s="21">
        <f>SUM(O18:O23)</f>
        <v>12</v>
      </c>
      <c r="Q24" s="1"/>
    </row>
    <row r="25" spans="1:17" ht="17.100000000000001" customHeight="1">
      <c r="A25" s="14" t="s">
        <v>73</v>
      </c>
      <c r="B25" s="15" t="s">
        <v>74</v>
      </c>
      <c r="C25" s="16" t="s">
        <v>1</v>
      </c>
      <c r="D25" s="16" t="s">
        <v>75</v>
      </c>
      <c r="E25" s="16" t="s">
        <v>1</v>
      </c>
      <c r="F25" s="15" t="s">
        <v>76</v>
      </c>
      <c r="G25" s="16" t="s">
        <v>1</v>
      </c>
      <c r="H25" s="16" t="s">
        <v>77</v>
      </c>
      <c r="I25" s="16" t="s">
        <v>1</v>
      </c>
      <c r="J25" s="1"/>
      <c r="K25" s="3">
        <v>3</v>
      </c>
      <c r="L25" s="1" t="s">
        <v>12</v>
      </c>
      <c r="M25" s="1"/>
      <c r="N25" s="1"/>
      <c r="O25" s="17"/>
    </row>
    <row r="26" spans="1:17" ht="17.100000000000001" customHeight="1">
      <c r="A26" s="7"/>
      <c r="B26" s="1" t="s">
        <v>29</v>
      </c>
      <c r="C26" s="8">
        <v>3</v>
      </c>
      <c r="D26" s="8"/>
      <c r="E26" s="8"/>
      <c r="F26" s="1" t="s">
        <v>78</v>
      </c>
      <c r="G26" s="8">
        <v>4</v>
      </c>
      <c r="H26" s="8"/>
      <c r="I26" s="8"/>
      <c r="J26" s="1"/>
      <c r="K26" s="3">
        <v>3</v>
      </c>
      <c r="L26" s="1" t="s">
        <v>62</v>
      </c>
      <c r="M26" s="1"/>
      <c r="N26" s="1"/>
    </row>
    <row r="27" spans="1:17" ht="17.100000000000001" customHeight="1">
      <c r="A27" s="7"/>
      <c r="B27" s="1"/>
      <c r="C27" s="8"/>
      <c r="D27" s="8"/>
      <c r="E27" s="8"/>
      <c r="F27" s="1" t="s">
        <v>79</v>
      </c>
      <c r="G27" s="8">
        <v>4</v>
      </c>
      <c r="H27" s="8"/>
      <c r="I27" s="8"/>
      <c r="J27" s="1"/>
      <c r="K27" s="3">
        <v>1</v>
      </c>
      <c r="L27" s="1" t="s">
        <v>64</v>
      </c>
      <c r="M27" s="1"/>
      <c r="N27" s="1"/>
      <c r="O27" s="22" t="s">
        <v>1</v>
      </c>
      <c r="P27" s="35" t="s">
        <v>80</v>
      </c>
      <c r="Q27" s="35"/>
    </row>
    <row r="28" spans="1:17" ht="17.100000000000001" customHeight="1">
      <c r="A28" s="7"/>
      <c r="B28" s="1" t="s">
        <v>19</v>
      </c>
      <c r="C28" s="8">
        <v>3</v>
      </c>
      <c r="D28" s="8"/>
      <c r="E28" s="8"/>
      <c r="F28" s="1" t="s">
        <v>63</v>
      </c>
      <c r="G28" s="8">
        <v>4</v>
      </c>
      <c r="H28" s="8"/>
      <c r="I28" s="8"/>
      <c r="J28" s="1"/>
      <c r="K28" s="3">
        <v>3</v>
      </c>
      <c r="L28" s="1" t="s">
        <v>28</v>
      </c>
      <c r="M28" s="1"/>
      <c r="N28" s="1"/>
      <c r="O28" s="3"/>
      <c r="Q28" s="1"/>
    </row>
    <row r="29" spans="1:17" ht="17.100000000000001" customHeight="1">
      <c r="A29" s="7"/>
      <c r="B29" s="1" t="s">
        <v>9</v>
      </c>
      <c r="C29" s="8">
        <v>3</v>
      </c>
      <c r="D29" s="8"/>
      <c r="E29" s="8"/>
      <c r="F29" s="1"/>
      <c r="G29" s="8"/>
      <c r="H29" s="8"/>
      <c r="I29" s="8"/>
      <c r="J29" s="1"/>
      <c r="K29" s="3">
        <v>1</v>
      </c>
      <c r="L29" s="1" t="s">
        <v>66</v>
      </c>
      <c r="M29" s="1"/>
      <c r="N29" s="1"/>
      <c r="O29" s="3"/>
      <c r="Q29" s="1"/>
    </row>
    <row r="30" spans="1:17" ht="17.100000000000001" customHeight="1">
      <c r="A30" s="7"/>
      <c r="B30" s="1" t="s">
        <v>34</v>
      </c>
      <c r="C30" s="8">
        <v>3</v>
      </c>
      <c r="D30" s="8"/>
      <c r="E30" s="8"/>
      <c r="F30" s="1" t="s">
        <v>52</v>
      </c>
      <c r="G30" s="8">
        <v>3</v>
      </c>
      <c r="H30" s="8"/>
      <c r="I30" s="8"/>
      <c r="J30" s="1"/>
      <c r="K30" s="3">
        <v>3</v>
      </c>
      <c r="L30" s="1" t="s">
        <v>33</v>
      </c>
      <c r="M30" s="1"/>
      <c r="N30" s="1"/>
      <c r="O30" s="3"/>
      <c r="Q30" s="1"/>
    </row>
    <row r="31" spans="1:17" ht="17.100000000000001" customHeight="1">
      <c r="A31" s="7"/>
      <c r="B31" s="1" t="s">
        <v>81</v>
      </c>
      <c r="C31" s="8">
        <v>3</v>
      </c>
      <c r="D31" s="8"/>
      <c r="E31" s="8"/>
      <c r="F31" s="1" t="s">
        <v>82</v>
      </c>
      <c r="G31" s="8">
        <v>2</v>
      </c>
      <c r="H31" s="8"/>
      <c r="I31" s="8"/>
      <c r="J31" s="1"/>
      <c r="K31" s="3">
        <v>3</v>
      </c>
      <c r="L31" s="1" t="s">
        <v>83</v>
      </c>
      <c r="M31" s="1"/>
      <c r="N31" s="1"/>
      <c r="O31" s="3"/>
      <c r="Q31" s="1"/>
    </row>
    <row r="32" spans="1:17" ht="17.100000000000001" customHeight="1">
      <c r="A32" s="7"/>
      <c r="B32" s="1"/>
      <c r="C32" s="8"/>
      <c r="D32" s="8"/>
      <c r="E32" s="8"/>
      <c r="F32" s="1"/>
      <c r="G32" s="8"/>
      <c r="H32" s="8"/>
      <c r="I32" s="8"/>
      <c r="J32" s="1"/>
      <c r="K32" s="3">
        <v>2</v>
      </c>
      <c r="L32" s="1" t="s">
        <v>39</v>
      </c>
      <c r="M32" s="1"/>
      <c r="N32" s="1"/>
      <c r="O32" s="3"/>
      <c r="Q32" s="1"/>
    </row>
    <row r="33" spans="1:17" ht="17.100000000000001" customHeight="1">
      <c r="A33" s="7"/>
      <c r="B33" s="1"/>
      <c r="C33" s="8"/>
      <c r="D33" s="8"/>
      <c r="E33" s="8"/>
      <c r="F33" s="1"/>
      <c r="G33" s="8"/>
      <c r="H33" s="8"/>
      <c r="I33" s="8"/>
      <c r="J33" s="1"/>
      <c r="K33" s="3">
        <v>3</v>
      </c>
      <c r="L33" s="1" t="s">
        <v>70</v>
      </c>
      <c r="M33" s="1"/>
      <c r="O33" s="3"/>
      <c r="Q33" s="1"/>
    </row>
    <row r="34" spans="1:17" ht="17.100000000000001" customHeight="1">
      <c r="A34" s="10"/>
      <c r="B34" s="11" t="s">
        <v>50</v>
      </c>
      <c r="C34" s="12">
        <f>SUM(C26:C33)</f>
        <v>15</v>
      </c>
      <c r="D34" s="13" t="s">
        <v>51</v>
      </c>
      <c r="E34" s="12">
        <f>SUM(E26:E33)</f>
        <v>0</v>
      </c>
      <c r="F34" s="11" t="s">
        <v>50</v>
      </c>
      <c r="G34" s="12">
        <f>SUM(G26:G33)</f>
        <v>17</v>
      </c>
      <c r="H34" s="13" t="s">
        <v>51</v>
      </c>
      <c r="I34" s="12">
        <f>SUM(I26:I33)</f>
        <v>0</v>
      </c>
      <c r="J34" s="1"/>
      <c r="K34" s="3">
        <v>2</v>
      </c>
      <c r="L34" s="1" t="s">
        <v>82</v>
      </c>
      <c r="M34" s="1"/>
      <c r="O34" s="21">
        <f>SUM(O28:O33)</f>
        <v>0</v>
      </c>
      <c r="Q34" s="1"/>
    </row>
    <row r="35" spans="1:17" ht="17.100000000000001" customHeight="1">
      <c r="A35" s="14" t="s">
        <v>84</v>
      </c>
      <c r="B35" s="15" t="s">
        <v>85</v>
      </c>
      <c r="C35" s="16" t="s">
        <v>1</v>
      </c>
      <c r="D35" s="16" t="s">
        <v>86</v>
      </c>
      <c r="E35" s="16" t="s">
        <v>1</v>
      </c>
      <c r="F35" s="15" t="s">
        <v>87</v>
      </c>
      <c r="G35" s="16" t="s">
        <v>1</v>
      </c>
      <c r="H35" s="16" t="s">
        <v>88</v>
      </c>
      <c r="I35" s="16" t="s">
        <v>1</v>
      </c>
      <c r="J35" s="1"/>
      <c r="K35" s="3">
        <v>0</v>
      </c>
      <c r="L35" s="1" t="s">
        <v>44</v>
      </c>
      <c r="M35" s="1"/>
      <c r="Q35" s="1"/>
    </row>
    <row r="36" spans="1:17" ht="17.100000000000001" customHeight="1">
      <c r="A36" s="7"/>
      <c r="B36" s="1" t="s">
        <v>65</v>
      </c>
      <c r="C36" s="8">
        <v>4</v>
      </c>
      <c r="D36" s="8"/>
      <c r="E36" s="8"/>
      <c r="F36" s="1" t="s">
        <v>46</v>
      </c>
      <c r="G36" s="8">
        <v>3</v>
      </c>
      <c r="H36" s="8"/>
      <c r="I36" s="8"/>
      <c r="J36" s="1"/>
      <c r="K36" s="3">
        <v>3</v>
      </c>
      <c r="L36" s="1" t="s">
        <v>81</v>
      </c>
      <c r="M36" s="1"/>
      <c r="Q36" s="1"/>
    </row>
    <row r="37" spans="1:17" ht="17.100000000000001" customHeight="1">
      <c r="A37" s="7"/>
      <c r="B37" s="1" t="s">
        <v>5</v>
      </c>
      <c r="C37" s="8">
        <v>1</v>
      </c>
      <c r="D37" s="8"/>
      <c r="E37" s="8"/>
      <c r="F37" s="1" t="s">
        <v>68</v>
      </c>
      <c r="G37" s="8">
        <v>4</v>
      </c>
      <c r="H37" s="8"/>
      <c r="I37" s="8"/>
      <c r="J37" s="1"/>
      <c r="K37" s="3">
        <v>3</v>
      </c>
      <c r="L37" s="1" t="s">
        <v>71</v>
      </c>
      <c r="M37" s="1"/>
      <c r="O37" s="22" t="s">
        <v>1</v>
      </c>
      <c r="P37" s="35" t="s">
        <v>89</v>
      </c>
      <c r="Q37" s="35"/>
    </row>
    <row r="38" spans="1:17" ht="17.100000000000001" customHeight="1">
      <c r="A38" s="7"/>
      <c r="B38" s="1" t="s">
        <v>48</v>
      </c>
      <c r="C38" s="8">
        <v>3</v>
      </c>
      <c r="D38" s="8"/>
      <c r="E38" s="8"/>
      <c r="F38" s="1" t="s">
        <v>90</v>
      </c>
      <c r="G38" s="8">
        <v>0</v>
      </c>
      <c r="H38" s="8"/>
      <c r="I38" s="8"/>
      <c r="J38" s="1"/>
      <c r="K38" s="3">
        <v>3</v>
      </c>
      <c r="L38" s="1" t="s">
        <v>91</v>
      </c>
      <c r="M38" s="1"/>
      <c r="O38" s="3"/>
      <c r="Q38" s="1"/>
    </row>
    <row r="39" spans="1:17" ht="17.100000000000001" customHeight="1">
      <c r="A39" s="7"/>
      <c r="B39" s="1" t="s">
        <v>20</v>
      </c>
      <c r="C39" s="8">
        <v>3</v>
      </c>
      <c r="D39" s="8"/>
      <c r="E39" s="8"/>
      <c r="F39" s="1" t="s">
        <v>58</v>
      </c>
      <c r="G39" s="8">
        <v>3</v>
      </c>
      <c r="H39" s="8"/>
      <c r="I39" s="8"/>
      <c r="J39" s="1"/>
      <c r="K39" s="21">
        <f>SUM(K21:K38)</f>
        <v>45</v>
      </c>
      <c r="O39" s="3"/>
      <c r="Q39" s="1"/>
    </row>
    <row r="40" spans="1:17" ht="17.100000000000001" customHeight="1">
      <c r="A40" s="7"/>
      <c r="B40" s="1" t="s">
        <v>49</v>
      </c>
      <c r="C40" s="8">
        <v>3</v>
      </c>
      <c r="D40" s="8"/>
      <c r="E40" s="8"/>
      <c r="F40" s="1" t="s">
        <v>42</v>
      </c>
      <c r="G40" s="8">
        <v>3</v>
      </c>
      <c r="H40" s="8"/>
      <c r="I40" s="8"/>
      <c r="J40" s="1"/>
      <c r="O40" s="3"/>
      <c r="Q40" s="1"/>
    </row>
    <row r="41" spans="1:17" ht="17.100000000000001" customHeight="1">
      <c r="A41" s="7"/>
      <c r="B41" s="1"/>
      <c r="C41" s="8"/>
      <c r="D41" s="8"/>
      <c r="E41" s="8"/>
      <c r="F41" s="1"/>
      <c r="G41" s="8"/>
      <c r="H41" s="8"/>
      <c r="I41" s="8"/>
      <c r="J41" s="1"/>
      <c r="L41" s="1"/>
      <c r="M41" s="1"/>
      <c r="O41" s="3"/>
      <c r="Q41" s="1"/>
    </row>
    <row r="42" spans="1:17" ht="17.100000000000001" customHeight="1">
      <c r="A42" s="7"/>
      <c r="B42" s="1"/>
      <c r="C42" s="8"/>
      <c r="D42" s="8"/>
      <c r="E42" s="8"/>
      <c r="F42" s="1"/>
      <c r="G42" s="8"/>
      <c r="H42" s="8"/>
      <c r="I42" s="8"/>
      <c r="L42" s="1"/>
      <c r="M42" s="1"/>
      <c r="O42" s="3"/>
      <c r="Q42" s="1"/>
    </row>
    <row r="43" spans="1:17" ht="17.100000000000001" customHeight="1">
      <c r="A43" s="7"/>
      <c r="B43" s="1"/>
      <c r="C43" s="8"/>
      <c r="D43" s="8"/>
      <c r="E43" s="8"/>
      <c r="F43" s="1"/>
      <c r="G43" s="8"/>
      <c r="H43" s="8"/>
      <c r="I43" s="8"/>
      <c r="O43" s="3"/>
      <c r="Q43" s="1"/>
    </row>
    <row r="44" spans="1:17" ht="17.100000000000001" customHeight="1">
      <c r="A44" s="10"/>
      <c r="B44" s="11" t="s">
        <v>50</v>
      </c>
      <c r="C44" s="12">
        <f>SUM(C36:C43)</f>
        <v>14</v>
      </c>
      <c r="D44" s="13" t="s">
        <v>51</v>
      </c>
      <c r="E44" s="12">
        <f>SUM(E36:E43)</f>
        <v>0</v>
      </c>
      <c r="F44" s="11" t="s">
        <v>50</v>
      </c>
      <c r="G44" s="12">
        <f>SUM(G36:G43)</f>
        <v>13</v>
      </c>
      <c r="H44" s="13" t="s">
        <v>51</v>
      </c>
      <c r="I44" s="12">
        <f>SUM(I36:I43)</f>
        <v>0</v>
      </c>
      <c r="J44" s="1"/>
      <c r="O44" s="21">
        <f>SUM(O38:O43)</f>
        <v>0</v>
      </c>
      <c r="Q44" s="1"/>
    </row>
    <row r="45" spans="1:17" ht="17.100000000000001" customHeight="1">
      <c r="A45" s="26" t="s">
        <v>92</v>
      </c>
      <c r="B45" s="27" t="s">
        <v>93</v>
      </c>
      <c r="C45" s="3"/>
      <c r="D45" s="3"/>
      <c r="E45" s="3"/>
      <c r="F45" s="1"/>
      <c r="G45" s="3"/>
      <c r="H45" s="3"/>
      <c r="I45" s="3"/>
      <c r="J45" s="1"/>
    </row>
    <row r="46" spans="1:17" ht="17.100000000000001" customHeight="1">
      <c r="A46" s="1"/>
      <c r="B46" s="2" t="s">
        <v>94</v>
      </c>
      <c r="C46" s="9">
        <v>4</v>
      </c>
      <c r="F46" s="17"/>
      <c r="G46" s="33" t="s">
        <v>95</v>
      </c>
      <c r="H46" s="33"/>
      <c r="I46" s="18"/>
    </row>
    <row r="47" spans="1:17" ht="17.100000000000001" customHeight="1">
      <c r="A47" s="1"/>
      <c r="B47" s="1"/>
      <c r="C47" s="3"/>
      <c r="D47" s="3"/>
      <c r="E47" s="3"/>
      <c r="F47" s="1"/>
      <c r="G47" s="34" t="s">
        <v>96</v>
      </c>
      <c r="H47" s="34"/>
      <c r="I47" s="19">
        <f>I46+C14+E14+G14+I14+C24+E24+G24+I24+C34+E34+G34+I34+C44+E44+G44+I44</f>
        <v>122</v>
      </c>
    </row>
    <row r="48" spans="1:17" ht="17.100000000000001" customHeight="1">
      <c r="A48" s="1"/>
      <c r="B48" s="1"/>
      <c r="C48" s="3"/>
      <c r="D48" s="3"/>
      <c r="E48" s="3"/>
      <c r="F48" s="1"/>
      <c r="G48" s="28" t="s">
        <v>97</v>
      </c>
      <c r="H48" s="28"/>
      <c r="I48" s="28"/>
    </row>
    <row r="49" spans="1:9" ht="17.100000000000001" customHeight="1">
      <c r="A49" s="1"/>
      <c r="B49" s="1"/>
      <c r="C49" s="3"/>
      <c r="D49" s="3"/>
      <c r="E49" s="3"/>
      <c r="F49" s="1"/>
      <c r="G49" s="25"/>
      <c r="H49" s="25"/>
      <c r="I49" s="25"/>
    </row>
    <row r="50" spans="1:9" ht="17.100000000000001" customHeight="1">
      <c r="A50" s="1" t="s">
        <v>98</v>
      </c>
      <c r="B50" s="29">
        <v>1</v>
      </c>
      <c r="C50" s="29"/>
      <c r="D50" s="29"/>
      <c r="E50" s="29"/>
      <c r="F50" s="29"/>
      <c r="G50" s="29"/>
      <c r="H50" s="29"/>
      <c r="I50" s="29"/>
    </row>
    <row r="51" spans="1:9" ht="17.100000000000001" customHeight="1">
      <c r="A51" s="1"/>
      <c r="B51" s="29">
        <v>2</v>
      </c>
      <c r="C51" s="29"/>
      <c r="D51" s="29"/>
      <c r="E51" s="29"/>
      <c r="F51" s="29"/>
      <c r="G51" s="29"/>
      <c r="H51" s="29"/>
      <c r="I51" s="29"/>
    </row>
    <row r="52" spans="1:9" ht="17.100000000000001" customHeight="1">
      <c r="A52" s="1"/>
      <c r="B52" s="29">
        <v>3</v>
      </c>
      <c r="C52" s="29"/>
      <c r="D52" s="29"/>
      <c r="E52" s="29"/>
      <c r="F52" s="29"/>
      <c r="G52" s="29"/>
      <c r="H52" s="29"/>
      <c r="I52" s="29"/>
    </row>
    <row r="53" spans="1:9" ht="17.100000000000001" customHeight="1">
      <c r="A53" s="1"/>
      <c r="B53" s="1"/>
      <c r="C53" s="3"/>
      <c r="D53" s="3"/>
      <c r="E53" s="3"/>
      <c r="F53" s="1"/>
      <c r="G53" s="3"/>
      <c r="H53" s="3"/>
      <c r="I53" s="3"/>
    </row>
    <row r="54" spans="1:9" ht="17.100000000000001" customHeight="1">
      <c r="A54" s="1"/>
      <c r="B54" s="1"/>
      <c r="C54" s="3"/>
      <c r="D54" s="3"/>
      <c r="E54" s="3"/>
      <c r="F54" s="1"/>
      <c r="G54" s="3"/>
      <c r="H54" s="3"/>
      <c r="I54" s="3"/>
    </row>
    <row r="57" spans="1:9" ht="17.100000000000001" customHeight="1">
      <c r="A57" s="1"/>
      <c r="B57" s="1"/>
      <c r="C57" s="3"/>
      <c r="D57" s="3"/>
      <c r="E57" s="3"/>
      <c r="F57" s="1"/>
      <c r="G57" s="3"/>
      <c r="H57" s="3"/>
      <c r="I57" s="3"/>
    </row>
    <row r="58" spans="1:9" ht="17.100000000000001" customHeight="1">
      <c r="A58" s="1"/>
      <c r="B58" s="1"/>
      <c r="C58" s="3"/>
      <c r="D58" s="3"/>
      <c r="E58" s="3"/>
      <c r="F58" s="1"/>
      <c r="G58" s="3"/>
      <c r="H58" s="3"/>
      <c r="I58" s="3"/>
    </row>
  </sheetData>
  <mergeCells count="13">
    <mergeCell ref="P37:Q37"/>
    <mergeCell ref="P27:Q27"/>
    <mergeCell ref="A2:I4"/>
    <mergeCell ref="P1:Q1"/>
    <mergeCell ref="P17:Q17"/>
    <mergeCell ref="L18:M18"/>
    <mergeCell ref="G48:I48"/>
    <mergeCell ref="B50:I50"/>
    <mergeCell ref="B51:I51"/>
    <mergeCell ref="B52:I52"/>
    <mergeCell ref="A1:I1"/>
    <mergeCell ref="G46:H46"/>
    <mergeCell ref="G47:H47"/>
  </mergeCells>
  <pageMargins left="0.2" right="0.2" top="0.5" bottom="0.5" header="0.3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41CE3071BA104998058A4AEE0897F9" ma:contentTypeVersion="15" ma:contentTypeDescription="Create a new document." ma:contentTypeScope="" ma:versionID="663efc782288b95d19a39d2d6cf86ad5">
  <xsd:schema xmlns:xsd="http://www.w3.org/2001/XMLSchema" xmlns:xs="http://www.w3.org/2001/XMLSchema" xmlns:p="http://schemas.microsoft.com/office/2006/metadata/properties" xmlns:ns2="45bffc15-ef7f-4894-ba6a-bdd5bc095701" xmlns:ns3="70aa321b-88b9-4884-8560-76d0d93cbf19" targetNamespace="http://schemas.microsoft.com/office/2006/metadata/properties" ma:root="true" ma:fieldsID="df7a66193f2450731db29f345a6afa54" ns2:_="" ns3:_="">
    <xsd:import namespace="45bffc15-ef7f-4894-ba6a-bdd5bc095701"/>
    <xsd:import namespace="70aa321b-88b9-4884-8560-76d0d93cb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ffc15-ef7f-4894-ba6a-bdd5bc09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9659908-461d-4310-9e2e-8d0890ed1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a321b-88b9-4884-8560-76d0d93cbf1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8c47142-7e97-4964-bb50-87baa0936dea}" ma:internalName="TaxCatchAll" ma:showField="CatchAllData" ma:web="70aa321b-88b9-4884-8560-76d0d93cb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2E138F-EB31-415C-B8EB-043D25F08203}"/>
</file>

<file path=customXml/itemProps2.xml><?xml version="1.0" encoding="utf-8"?>
<ds:datastoreItem xmlns:ds="http://schemas.openxmlformats.org/officeDocument/2006/customXml" ds:itemID="{339DE257-7C1B-4B7F-8906-6672FADD63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Ekkachai</dc:creator>
  <cp:keywords/>
  <dc:description/>
  <cp:lastModifiedBy>Guest User</cp:lastModifiedBy>
  <cp:revision/>
  <dcterms:created xsi:type="dcterms:W3CDTF">2017-07-25T16:21:36Z</dcterms:created>
  <dcterms:modified xsi:type="dcterms:W3CDTF">2023-08-03T13:24:41Z</dcterms:modified>
  <cp:category/>
  <cp:contentStatus/>
</cp:coreProperties>
</file>